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94"/>
  </bookViews>
  <sheets>
    <sheet name="暂估价项目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<sst xmlns="http://schemas.openxmlformats.org/spreadsheetml/2006/main" count="45" uniqueCount="34">
  <si>
    <t>设备暂估价项目一览表</t>
  </si>
  <si>
    <t>序号</t>
  </si>
  <si>
    <t>项目名称</t>
  </si>
  <si>
    <t>型号规格</t>
  </si>
  <si>
    <t>单位</t>
  </si>
  <si>
    <t>数量</t>
  </si>
  <si>
    <t>单价</t>
  </si>
  <si>
    <t>总价</t>
  </si>
  <si>
    <t>备注</t>
  </si>
  <si>
    <t>汽、柴油装卸货油泵</t>
  </si>
  <si>
    <t>1.名称:汽、柴油装卸货油泵
2.型号:2HM4200-100 
3.规格:型 号：2HM4200-100
型 式：双吸双螺杆泵
额定流量：300 m 3 /h压 力：1.0 MPa
转 速：1450 r/min
最大液货粘度：35 mm 2 /S
电机型号：
电机功率：132kW
防爆等级：EXd ⅡBT4</t>
  </si>
  <si>
    <t>台</t>
  </si>
  <si>
    <t>航煤装卸货油泵</t>
  </si>
  <si>
    <t>1.名称:航煤装卸货油泵
2.型号:2HM4200-100
3.规格:
型 式：双吸双螺杆泵
额定流量：300 m 3 /h压 力：1.0 MPa
转 速：1450 r/min
最大液货粘度：35 mm 2 /S
电机型号：
电机功率：132kW
防爆等级：EXd ⅡBT4</t>
  </si>
  <si>
    <t>汽、柴扫舱泵</t>
  </si>
  <si>
    <t>1.名称:汽、柴扫舱泵组 
2.型号:BZYB30-1.0/A
3.规格:型 式：摆动转子泵
流 量：30 m 3 /h
压 力：1.0 MPa
转 速：730 r/min
电机型号：YB2-225S-8
电机功率：18.5 kW
防爆等级：EXd ⅡBT4</t>
  </si>
  <si>
    <t>航煤扫舱泵</t>
  </si>
  <si>
    <t>1.名称:航煤扫舱泵组
2.型号:BZYB30-1.0/A
3.规格:型 式：摆动转子泵
流 量：30 m 3 /h
压 力：1.0 MPa
转 速：730 r/min
电机型号：YB2-225S-8
电机功率：18.5 kW
防爆等级：EXd ⅡBT4</t>
  </si>
  <si>
    <t>消防给水泵</t>
  </si>
  <si>
    <t>1.名称:库区消防给水泵
2.型号:CIS125-100-315
3.规格:型 号：CIS125-100-315
流 量：200 m 3 /h
扬 程：125m
转 速：2950 r/min
电 机：Y315S-2-H
电机功率：110kW
电 制：380V/50Hz
4.质量:163</t>
  </si>
  <si>
    <t>生活污水粉碎排放泵</t>
  </si>
  <si>
    <t>1.名称:生活污水粉碎排放泵
2.型号:1CWFZ-40 
3.规格:型 式：船用卧式自吸粉碎泵
流 量：10m 3 /h
压 头：0.4MPa转 速：2900 r/min
电机型号：Y132S1-2-H
电机功率：5.5 kW
电 制：AC380V/50Hz</t>
  </si>
  <si>
    <t>消防炮塔</t>
  </si>
  <si>
    <t>1.型 号：PT8
上平台高度：8 m
配用泡沫消防炮：PLKD48
泡沫消防炮管路：DN150
下平台高度：5.5m
配用消防水炮：PSKD50
消防水炮管路：DN150
水幕冷却额定流量：6L/S</t>
  </si>
  <si>
    <t>手动、电动式水消防炮</t>
  </si>
  <si>
    <t>型 号：PSKD50
工作介质：消防水
射流形式：直流/喷雾，电控调节
额定流量：50L/S
额定工作压力：0.8MPa
工作压力范围：0.5～1.2MPa
射 程：≥70m
喷射反力：1.97 KN
俯仰回转角度：-70°～ +70°
水平回转角度：≥270°
电 源：AC380V/50HZ
功 率：1.1kW
防护等级：IP65
防爆等级：EXd ⅡBT4
进口法兰：DN100</t>
  </si>
  <si>
    <t>手动、电动式泡沫消防炮</t>
  </si>
  <si>
    <t>型 号：PLKD48
工作介质：水成膜泡沫液
射流形式：直流/喷雾，电控调节
额定流量：48L/S
额定工作压力：0.8MPa
工作压力范围：0.5MPa～1.2MPa
射 程：≥60m
喷射反力：1.96KN
俯仰回转角度：-70°～ +70°
水平回转角度：≥270°
电 源：AC380V/50HZ
功 率：1.1KW
防护等级：IP65
防爆等级：ExdⅡBT4
进口法兰：DN100</t>
  </si>
  <si>
    <t>船用空气泡沫枪</t>
  </si>
  <si>
    <t>1.类型:PQ8
2.型号、规格:使用压力：0.6～0.8MPa
混合液量：8L/S
泡沫射远：25m
混合比：3%1.接口尺寸：DN65；
2．配长 20m 通径 DN65 的水
龙带 2 根，两端配齐接头</t>
  </si>
  <si>
    <t>水幕供水泵</t>
  </si>
  <si>
    <t>1.名称:水幕供水泵
2.型号:250CWS-6
3.规格:流 量：370m 3 /h
扬 程：69.5m
汽蚀余量：2.7m
转 速：1480r/min
配套电机：Y315M-4H　电机功率：132kW
电 制：380V/50Hz
4.质量:163</t>
  </si>
  <si>
    <t>液压伸缩回转起重机</t>
  </si>
  <si>
    <t>1.名称:液压伸缩回转起重机 
2.型号:15kN
3.质量:工作半径：3.5-12 米
起升速度：15m/min
起升高度：30 m
回转速度：0.6 r/min
回转角度：360°
变幅时间：60 s
变幅角度：70°
电 机：YB160L-4-H
功 率：15 kW
电 制：AC380V/50HZ
防护等级：IP55
防爆等级：ExdⅡBT4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</si>
</sst>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7">
    <font>
      <sz val="11"/>
      <color theme="1"/>
      <name val="宋体"/>
      <charset val="134"/>
      <scheme val="minor"/>
    </font>
    <font>
      <b/>
      <sz val="24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25" fillId="31" borderId="11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0" borderId="0"/>
  </cellStyleXfs>
  <cellXfs count="21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49" applyFont="1" applyFill="1" applyBorder="1" applyAlignment="1">
      <alignment horizontal="left" vertical="center" wrapText="1"/>
    </xf>
    <xf numFmtId="0" fontId="4" fillId="0" borderId="4" xfId="49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4" fillId="2" borderId="4" xfId="49" applyFont="1" applyFill="1" applyBorder="1" applyAlignment="1">
      <alignment horizontal="left" vertical="center" wrapText="1"/>
    </xf>
    <xf numFmtId="0" fontId="4" fillId="2" borderId="4" xfId="49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vertical="center"/>
    </xf>
    <xf numFmtId="176" fontId="2" fillId="2" borderId="1" xfId="0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176" fontId="5" fillId="0" borderId="0" xfId="0" applyNumberFormat="1" applyFont="1"/>
    <xf numFmtId="0" fontId="0" fillId="0" borderId="0" xfId="0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topLeftCell="A13" workbookViewId="0">
      <selection activeCell="L14" sqref="L14"/>
    </sheetView>
  </sheetViews>
  <sheetFormatPr defaultColWidth="9" defaultRowHeight="13.5" outlineLevelCol="7"/>
  <cols>
    <col min="1" max="1" width="3.75" customWidth="1"/>
    <col min="2" max="2" width="9.625" customWidth="1"/>
    <col min="3" max="3" width="23.375" customWidth="1"/>
    <col min="4" max="4" width="5.75" customWidth="1"/>
    <col min="5" max="5" width="6.5" customWidth="1"/>
    <col min="6" max="6" width="10" customWidth="1"/>
    <col min="7" max="7" width="20.75" customWidth="1"/>
  </cols>
  <sheetData>
    <row r="1" ht="31.5" spans="1:8">
      <c r="A1" s="1" t="s">
        <v>0</v>
      </c>
      <c r="B1" s="2"/>
      <c r="C1" s="2"/>
      <c r="D1" s="2"/>
      <c r="E1" s="2"/>
      <c r="F1" s="2"/>
      <c r="G1" s="2"/>
      <c r="H1" s="3"/>
    </row>
    <row r="2" spans="1:8">
      <c r="A2" s="4" t="s">
        <v>1</v>
      </c>
      <c r="B2" s="5" t="s">
        <v>2</v>
      </c>
      <c r="C2" s="6" t="s">
        <v>3</v>
      </c>
      <c r="D2" s="4" t="s">
        <v>4</v>
      </c>
      <c r="E2" s="4" t="s">
        <v>5</v>
      </c>
      <c r="F2" s="7" t="s">
        <v>6</v>
      </c>
      <c r="G2" s="7" t="s">
        <v>7</v>
      </c>
      <c r="H2" s="8" t="s">
        <v>8</v>
      </c>
    </row>
    <row r="3" ht="150.75" customHeight="1" spans="1:8">
      <c r="A3" s="4">
        <v>1</v>
      </c>
      <c r="B3" s="9" t="s">
        <v>9</v>
      </c>
      <c r="C3" s="9" t="s">
        <v>10</v>
      </c>
      <c r="D3" s="10" t="s">
        <v>11</v>
      </c>
      <c r="E3" s="10">
        <v>2</v>
      </c>
      <c r="F3" s="11">
        <v>168000</v>
      </c>
      <c r="G3" s="12">
        <f t="shared" ref="G3:G14" si="0">E3*F3</f>
        <v>336000</v>
      </c>
      <c r="H3" s="8"/>
    </row>
    <row r="4" ht="145.5" customHeight="1" spans="1:8">
      <c r="A4" s="4">
        <v>2</v>
      </c>
      <c r="B4" s="9" t="s">
        <v>12</v>
      </c>
      <c r="C4" s="9" t="s">
        <v>13</v>
      </c>
      <c r="D4" s="10" t="s">
        <v>11</v>
      </c>
      <c r="E4" s="10">
        <v>1</v>
      </c>
      <c r="F4" s="11">
        <v>168000</v>
      </c>
      <c r="G4" s="12">
        <f t="shared" si="0"/>
        <v>168000</v>
      </c>
      <c r="H4" s="8"/>
    </row>
    <row r="5" ht="125.25" customHeight="1" spans="1:8">
      <c r="A5" s="4">
        <v>3</v>
      </c>
      <c r="B5" s="9" t="s">
        <v>14</v>
      </c>
      <c r="C5" s="9" t="s">
        <v>15</v>
      </c>
      <c r="D5" s="10" t="s">
        <v>11</v>
      </c>
      <c r="E5" s="10">
        <v>2</v>
      </c>
      <c r="F5" s="11">
        <v>65000</v>
      </c>
      <c r="G5" s="12">
        <f t="shared" si="0"/>
        <v>130000</v>
      </c>
      <c r="H5" s="8"/>
    </row>
    <row r="6" ht="120.75" customHeight="1" spans="1:8">
      <c r="A6" s="4">
        <v>4</v>
      </c>
      <c r="B6" s="9" t="s">
        <v>16</v>
      </c>
      <c r="C6" s="9" t="s">
        <v>17</v>
      </c>
      <c r="D6" s="10" t="s">
        <v>11</v>
      </c>
      <c r="E6" s="10">
        <v>1</v>
      </c>
      <c r="F6" s="11">
        <v>60000</v>
      </c>
      <c r="G6" s="12">
        <f t="shared" si="0"/>
        <v>60000</v>
      </c>
      <c r="H6" s="8"/>
    </row>
    <row r="7" ht="148.5" customHeight="1" spans="1:8">
      <c r="A7" s="4">
        <v>5</v>
      </c>
      <c r="B7" s="9" t="s">
        <v>18</v>
      </c>
      <c r="C7" s="9" t="s">
        <v>19</v>
      </c>
      <c r="D7" s="10" t="s">
        <v>11</v>
      </c>
      <c r="E7" s="10">
        <v>2</v>
      </c>
      <c r="F7" s="11">
        <v>45000</v>
      </c>
      <c r="G7" s="12">
        <f t="shared" si="0"/>
        <v>90000</v>
      </c>
      <c r="H7" s="8"/>
    </row>
    <row r="8" ht="132" customHeight="1" spans="1:8">
      <c r="A8" s="4">
        <v>6</v>
      </c>
      <c r="B8" s="9" t="s">
        <v>20</v>
      </c>
      <c r="C8" s="9" t="s">
        <v>21</v>
      </c>
      <c r="D8" s="10" t="s">
        <v>11</v>
      </c>
      <c r="E8" s="10">
        <v>2</v>
      </c>
      <c r="F8" s="11">
        <v>7000</v>
      </c>
      <c r="G8" s="12">
        <f t="shared" si="0"/>
        <v>14000</v>
      </c>
      <c r="H8" s="8"/>
    </row>
    <row r="9" ht="114" customHeight="1" spans="1:8">
      <c r="A9" s="4">
        <v>7</v>
      </c>
      <c r="B9" s="9" t="s">
        <v>22</v>
      </c>
      <c r="C9" s="9" t="s">
        <v>23</v>
      </c>
      <c r="D9" s="10" t="s">
        <v>11</v>
      </c>
      <c r="E9" s="10">
        <v>2</v>
      </c>
      <c r="F9" s="11">
        <v>80000</v>
      </c>
      <c r="G9" s="12">
        <f t="shared" si="0"/>
        <v>160000</v>
      </c>
      <c r="H9" s="8"/>
    </row>
    <row r="10" ht="223.5" customHeight="1" spans="1:8">
      <c r="A10" s="4">
        <v>8</v>
      </c>
      <c r="B10" s="9" t="s">
        <v>24</v>
      </c>
      <c r="C10" s="9" t="s">
        <v>25</v>
      </c>
      <c r="D10" s="10" t="s">
        <v>11</v>
      </c>
      <c r="E10" s="10">
        <v>2</v>
      </c>
      <c r="F10" s="11">
        <v>65000</v>
      </c>
      <c r="G10" s="12">
        <f t="shared" si="0"/>
        <v>130000</v>
      </c>
      <c r="H10" s="8"/>
    </row>
    <row r="11" ht="224.25" customHeight="1" spans="1:8">
      <c r="A11" s="4">
        <v>9</v>
      </c>
      <c r="B11" s="9" t="s">
        <v>26</v>
      </c>
      <c r="C11" s="9" t="s">
        <v>27</v>
      </c>
      <c r="D11" s="10" t="s">
        <v>11</v>
      </c>
      <c r="E11" s="10">
        <v>2</v>
      </c>
      <c r="F11" s="11">
        <v>65000</v>
      </c>
      <c r="G11" s="12">
        <f t="shared" si="0"/>
        <v>130000</v>
      </c>
      <c r="H11" s="8"/>
    </row>
    <row r="12" ht="129.75" customHeight="1" spans="1:8">
      <c r="A12" s="4">
        <v>10</v>
      </c>
      <c r="B12" s="9" t="s">
        <v>28</v>
      </c>
      <c r="C12" s="9" t="s">
        <v>29</v>
      </c>
      <c r="D12" s="10" t="s">
        <v>11</v>
      </c>
      <c r="E12" s="10">
        <v>2</v>
      </c>
      <c r="F12" s="11">
        <v>3500</v>
      </c>
      <c r="G12" s="12">
        <f t="shared" si="0"/>
        <v>7000</v>
      </c>
      <c r="H12" s="8"/>
    </row>
    <row r="13" ht="147" customHeight="1" spans="1:8">
      <c r="A13" s="4">
        <v>11</v>
      </c>
      <c r="B13" s="9" t="s">
        <v>30</v>
      </c>
      <c r="C13" s="9" t="s">
        <v>31</v>
      </c>
      <c r="D13" s="10" t="s">
        <v>11</v>
      </c>
      <c r="E13" s="10">
        <v>2</v>
      </c>
      <c r="F13" s="11">
        <v>48000</v>
      </c>
      <c r="G13" s="12">
        <f t="shared" si="0"/>
        <v>96000</v>
      </c>
      <c r="H13" s="8"/>
    </row>
    <row r="14" ht="187.5" customHeight="1" spans="1:8">
      <c r="A14" s="13">
        <v>12</v>
      </c>
      <c r="B14" s="14" t="s">
        <v>32</v>
      </c>
      <c r="C14" s="14" t="s">
        <v>33</v>
      </c>
      <c r="D14" s="15" t="s">
        <v>11</v>
      </c>
      <c r="E14" s="15">
        <v>1</v>
      </c>
      <c r="F14" s="16">
        <v>210000</v>
      </c>
      <c r="G14" s="17">
        <f t="shared" si="0"/>
        <v>210000</v>
      </c>
      <c r="H14" s="18"/>
    </row>
    <row r="15" ht="18.75" spans="7:8">
      <c r="G15" s="19">
        <f>SUM(G3:G14)</f>
        <v>1531000</v>
      </c>
      <c r="H15" s="20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暂估价项目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2006-09-16T00:00:00Z</dcterms:created>
  <dcterms:modified xsi:type="dcterms:W3CDTF">2020-04-13T03:06:05Z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